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<sst xmlns="http://schemas.openxmlformats.org/spreadsheetml/2006/main" count="148" uniqueCount="93">
  <si>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</si>
  <si>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</si>
  <si>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</si>
  <si>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</si>
  <si>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</si>
  <si>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</si>
  <si>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</si>
  <si>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</si>
  <si>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</si>
  <si>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</si>
  <si>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</si>
  <si>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</si>
  <si>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</si>
  <si>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</si>
  <si>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</si>
  <si>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</si>
  <si>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</si>
  <si>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</si>
  <si>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</si>
  <si>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</si>
  <si>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</si>
  <si>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</si>
  <si>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</si>
  <si>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</si>
  <si>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</si>
  <si>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</si>
  <si>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</si>
  <si>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</si>
  <si>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</si>
  <si>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</si>
  <si>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</si>
  <si>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</si>
  <si>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</si>
  <si>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</si>
  <si>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</si>
  <si>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</si>
  <si>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</si>
  <si>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</si>
  <si>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</si>
  <si>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</si>
  <si>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</si>
  <si>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</si>
  <si>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</si>
  <si>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</si>
  <si>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</si>
  <si>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</si>
  <si>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</si>
  <si>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</si>
  <si>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</si>
  <si>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</si>
  <si>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</si>
  <si>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</si>
  <si>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</si>
  <si>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</si>
  <si>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</si>
  <si>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</si>
  <si>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</si>
  <si>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</si>
  <si>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</si>
  <si>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</si>
  <si>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</si>
  <si>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</si>
  <si>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</si>
  <si>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</si>
  <si>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</si>
  <si>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</si>
  <si>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</si>
  <si>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</si>
  <si>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</si>
  <si>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</si>
  <si>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</si>
  <si>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</si>
  <si>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</si>
  <si>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</si>
  <si>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</si>
  <si>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</si>
  <si>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</si>
  <si>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</si>
  <si>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</si>
  <si>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</si>
  <si>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</si>
  <si>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</si>
  <si>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</si>
  <si>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</si>
  <si>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</si>
  <si>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</si>
  <si>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</si>
  <si>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</si>
  <si>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Rögzítőkészlet magas tetőre kristályos napelemmodulokhoz</t>
  </si>
  <si>
    <t xml:space="preserve"> Kelt:     2017.04.04  </t>
  </si>
  <si>
    <t>Fronius Symo Light 10-3-M transzformátormentes háromfázisú hálózatba tápláló inverter</t>
  </si>
  <si>
    <t>Kiskunhalas Kossuth utca 23</t>
  </si>
  <si>
    <t>Kiskunhalasi SZC Humán Szakképző Iskolája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</si>
</sst>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  <xf numFmtId="0" fontId="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3">
      <selection activeCell="A16" sqref="A16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7"/>
      <c r="B1" s="37"/>
      <c r="C1" s="37"/>
      <c r="D1" s="37"/>
    </row>
    <row r="2" spans="1:4" s="13" customFormat="1" ht="15.75">
      <c r="A2" s="37"/>
      <c r="B2" s="37"/>
      <c r="C2" s="37"/>
      <c r="D2" s="37"/>
    </row>
    <row r="3" spans="1:4" s="13" customFormat="1" ht="15.75">
      <c r="A3" s="37"/>
      <c r="B3" s="37"/>
      <c r="C3" s="37"/>
      <c r="D3" s="37"/>
    </row>
    <row r="4" spans="1:4" ht="15.75">
      <c r="A4" s="30"/>
      <c r="B4" s="30"/>
      <c r="C4" s="30"/>
      <c r="D4" s="30"/>
    </row>
    <row r="5" spans="1:4" ht="15.75">
      <c r="A5" s="30"/>
      <c r="B5" s="30"/>
      <c r="C5" s="30"/>
      <c r="D5" s="30"/>
    </row>
    <row r="6" spans="1:4" ht="15.75">
      <c r="A6" s="30"/>
      <c r="B6" s="30"/>
      <c r="C6" s="30"/>
      <c r="D6" s="30"/>
    </row>
    <row r="7" spans="1:4" ht="15.75">
      <c r="A7" s="30"/>
      <c r="B7" s="30"/>
      <c r="C7" s="30"/>
      <c r="D7" s="30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89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f>202*260/1000</f>
        <v>52.52</v>
      </c>
      <c r="B16" s="10" t="s">
        <v>86</v>
      </c>
    </row>
    <row r="17" ht="15.75">
      <c r="A17" s="10" t="s">
        <v>92</v>
      </c>
    </row>
    <row r="18" ht="15.75">
      <c r="A18" s="11" t="s">
        <v>91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1" t="s">
        <v>42</v>
      </c>
      <c r="B22" s="31"/>
      <c r="C22" s="31"/>
      <c r="D22" s="31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2">
        <f>ROUND(C25+D25,0)</f>
        <v>0</v>
      </c>
      <c r="D26" s="32"/>
    </row>
    <row r="27" spans="1:4" ht="15.75">
      <c r="A27" s="14" t="s">
        <v>49</v>
      </c>
      <c r="B27" s="16">
        <v>0.27</v>
      </c>
      <c r="C27" s="33">
        <f>ROUND(C26*B27,0)</f>
        <v>0</v>
      </c>
      <c r="D27" s="33"/>
    </row>
    <row r="28" spans="1:4" ht="15.75">
      <c r="A28" s="14" t="s">
        <v>50</v>
      </c>
      <c r="B28" s="14"/>
      <c r="C28" s="34">
        <f>ROUND(C26+C27,0)</f>
        <v>0</v>
      </c>
      <c r="D28" s="34"/>
    </row>
    <row r="30" spans="1:4" ht="15.75">
      <c r="A30" s="10" t="s">
        <v>87</v>
      </c>
      <c r="C30" s="36">
        <f>SUM(C26)/A16</f>
        <v>0</v>
      </c>
      <c r="D30" s="36"/>
    </row>
    <row r="33" ht="15.75">
      <c r="C33" s="10"/>
    </row>
    <row r="34" spans="1:4" ht="15.75">
      <c r="A34" s="15"/>
      <c r="C34" s="35" t="s">
        <v>51</v>
      </c>
      <c r="D34" s="35"/>
    </row>
    <row r="35" ht="15.75">
      <c r="A35" s="15"/>
    </row>
    <row r="36" ht="15.75">
      <c r="A36" s="15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C34:D34"/>
    <mergeCell ref="C30:D30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SUM('Napelem,inv,artó'!H12)</f>
        <v>0</v>
      </c>
      <c r="C3" s="21">
        <f>SUM('Napelem,inv,artó'!I12)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5" zoomScaleSheetLayoutView="85" zoomScalePageLayoutView="0" workbookViewId="0" topLeftCell="A1">
      <selection activeCell="F2" sqref="F2:I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202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2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9" s="9" customFormat="1" ht="38.25">
      <c r="A6" s="8">
        <v>3</v>
      </c>
      <c r="B6" s="1" t="s">
        <v>67</v>
      </c>
      <c r="C6" s="2" t="s">
        <v>90</v>
      </c>
      <c r="D6" s="27">
        <v>1</v>
      </c>
      <c r="E6" s="28" t="s">
        <v>12</v>
      </c>
      <c r="F6" s="29"/>
      <c r="G6" s="29"/>
      <c r="H6" s="24"/>
      <c r="I6" s="24"/>
    </row>
    <row r="7" spans="1:9" s="9" customFormat="1" ht="12.75">
      <c r="A7" s="8"/>
      <c r="B7" s="1"/>
      <c r="C7" s="2"/>
      <c r="D7" s="27"/>
      <c r="E7" s="28"/>
      <c r="F7" s="29"/>
      <c r="G7" s="29"/>
      <c r="H7" s="24"/>
      <c r="I7" s="24"/>
    </row>
    <row r="8" spans="1:7" ht="25.5">
      <c r="A8" s="8">
        <v>4</v>
      </c>
      <c r="B8" s="1" t="s">
        <v>67</v>
      </c>
      <c r="C8" s="2" t="s">
        <v>88</v>
      </c>
      <c r="D8" s="27">
        <v>202</v>
      </c>
      <c r="E8" s="28" t="s">
        <v>68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7" ht="12.75">
      <c r="A10" s="8">
        <v>5</v>
      </c>
      <c r="B10" s="1" t="s">
        <v>67</v>
      </c>
      <c r="C10" s="2" t="s">
        <v>80</v>
      </c>
      <c r="D10" s="27">
        <v>1</v>
      </c>
      <c r="E10" s="28" t="s">
        <v>55</v>
      </c>
      <c r="F10" s="29"/>
      <c r="G10" s="29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 s="7"/>
      <c r="B12" s="3"/>
      <c r="C12" s="3" t="s">
        <v>13</v>
      </c>
      <c r="D12" s="5"/>
      <c r="E12" s="3"/>
      <c r="F12" s="23"/>
      <c r="G12" s="23"/>
      <c r="H12" s="23"/>
      <c r="I12" s="23"/>
    </row>
  </sheetData>
  <sheetProtection/>
  <conditionalFormatting sqref="A4:B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{b3dacfba-1cb8-47b4-8e29-731d698cc05b}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acfba-1cb8-47b4-8e29-731d698cc0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F2" sqref="F2:I4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70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70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35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2000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120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80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25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3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3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/>
      <c r="I47" s="23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2017-06-28T08:28:42Z</dcterms:modified>
  <cp:category/>
  <cp:version/>
  <cp:contentType/>
  <cp:contentStatus/>
</cp:coreProperties>
</file>